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465" windowWidth="24240" windowHeight="13740"/>
  </bookViews>
  <sheets>
    <sheet name="Blad1" sheetId="1" r:id="rId1"/>
    <sheet name="Blad2" sheetId="2" r:id="rId2"/>
    <sheet name="Blad3" sheetId="3" r:id="rId3"/>
  </sheets>
  <definedNames>
    <definedName name="_xlnm.Print_Area" localSheetId="0">Blad1!$A:$L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7" i="1" l="1"/>
  <c r="F77" i="1"/>
  <c r="K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H13" i="1"/>
  <c r="H33" i="1"/>
  <c r="H34" i="1"/>
  <c r="H35" i="1"/>
  <c r="H36" i="1"/>
  <c r="H37" i="1"/>
  <c r="H38" i="1"/>
  <c r="H39" i="1"/>
  <c r="H40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32" i="1"/>
  <c r="H23" i="1"/>
  <c r="H24" i="1"/>
  <c r="H25" i="1"/>
  <c r="H26" i="1"/>
  <c r="H27" i="1"/>
  <c r="H28" i="1"/>
  <c r="H29" i="1"/>
  <c r="H30" i="1"/>
  <c r="H22" i="1"/>
  <c r="H20" i="1"/>
  <c r="H19" i="1"/>
  <c r="H15" i="1"/>
  <c r="H16" i="1"/>
  <c r="H17" i="1"/>
  <c r="H14" i="1"/>
  <c r="H31" i="1"/>
  <c r="H21" i="1"/>
  <c r="H18" i="1"/>
  <c r="H12" i="1"/>
  <c r="H11" i="1"/>
  <c r="K77" i="1"/>
  <c r="H77" i="1"/>
  <c r="L75" i="1"/>
  <c r="L77" i="1"/>
</calcChain>
</file>

<file path=xl/sharedStrings.xml><?xml version="1.0" encoding="utf-8"?>
<sst xmlns="http://schemas.openxmlformats.org/spreadsheetml/2006/main" count="285" uniqueCount="199">
  <si>
    <t>Ägare</t>
  </si>
  <si>
    <t>Andel</t>
  </si>
  <si>
    <t>INBETALNING GÖRS TILL BANKGIRO 178-8611</t>
  </si>
  <si>
    <t>Enligt budget</t>
  </si>
  <si>
    <t>Att betala</t>
  </si>
  <si>
    <t>Förfallodatum</t>
  </si>
  <si>
    <t>PAPEGOJAN 1</t>
  </si>
  <si>
    <t>Flintegatan 120</t>
  </si>
  <si>
    <t>Fastighetsbet.</t>
  </si>
  <si>
    <t>PAPEGOJAN 2</t>
  </si>
  <si>
    <t>PAPEGOJAN 3</t>
  </si>
  <si>
    <t>PAPEGOJAN 4</t>
  </si>
  <si>
    <t>PAPEGOJAN 5</t>
  </si>
  <si>
    <t>PAPEGOJAN 6</t>
  </si>
  <si>
    <t>PAPEGOJAN 7</t>
  </si>
  <si>
    <t>PAPEGOJAN 8</t>
  </si>
  <si>
    <t>PAPEGOJAN 9</t>
  </si>
  <si>
    <t>PAPEGOJAN 10</t>
  </si>
  <si>
    <t>PAPEGOJAN 11</t>
  </si>
  <si>
    <t>PAPEGOJAN 12</t>
  </si>
  <si>
    <t>PAPEGOJAN 13</t>
  </si>
  <si>
    <t>PAPEGOJAN 14</t>
  </si>
  <si>
    <t>PAPEGOJAN 15</t>
  </si>
  <si>
    <t>PAPEGOJAN 16</t>
  </si>
  <si>
    <t>PAPEGOJAN 17</t>
  </si>
  <si>
    <t>PAPEGOJAN 18</t>
  </si>
  <si>
    <t>PAPEGOJAN 19</t>
  </si>
  <si>
    <t>PAPEGOJAN 20</t>
  </si>
  <si>
    <t>PAPEGOJAN 21</t>
  </si>
  <si>
    <t>PAPEGOJAN 22</t>
  </si>
  <si>
    <t>PAPEGOJAN 23</t>
  </si>
  <si>
    <t>PAPEGOJAN 24</t>
  </si>
  <si>
    <t>PAPEGOJAN 25</t>
  </si>
  <si>
    <t>PAPEGOJAN 26</t>
  </si>
  <si>
    <t>PAPEGOJAN 27</t>
  </si>
  <si>
    <t>PAPEGOJAN 28</t>
  </si>
  <si>
    <t>PAPEGOJAN 29</t>
  </si>
  <si>
    <t>PAPEGOJAN 30</t>
  </si>
  <si>
    <t>PAPEGOJAN 31</t>
  </si>
  <si>
    <t>PAPEGOJAN 32</t>
  </si>
  <si>
    <t>PAPEGOJAN 33</t>
  </si>
  <si>
    <t>PAPEGOJAN 34</t>
  </si>
  <si>
    <t>PAPEGOJAN 35</t>
  </si>
  <si>
    <t>PAPEGOJAN 36</t>
  </si>
  <si>
    <t>PAPEGOJAN 37</t>
  </si>
  <si>
    <t>PAPEGOJAN 38</t>
  </si>
  <si>
    <t>PAPEGOJAN 39</t>
  </si>
  <si>
    <t>PAPEGOJAN 40</t>
  </si>
  <si>
    <t>PAPEGOJAN 41</t>
  </si>
  <si>
    <t>PAPEGOJAN 42</t>
  </si>
  <si>
    <t>PAPEGOJAN 43</t>
  </si>
  <si>
    <t>PAPEGOJAN 44</t>
  </si>
  <si>
    <t>PAPEGOJAN 45</t>
  </si>
  <si>
    <t>PAPEGOJAN 46</t>
  </si>
  <si>
    <t>PAPEGOJAN 47</t>
  </si>
  <si>
    <t>PAPEGOJAN 48</t>
  </si>
  <si>
    <t>PAPEGOJAN 49</t>
  </si>
  <si>
    <t>PAPEGOJAN 50</t>
  </si>
  <si>
    <t>PAPEGOJAN 51</t>
  </si>
  <si>
    <t>PAPEGOJAN 52</t>
  </si>
  <si>
    <t>PAPEGOJAN 53</t>
  </si>
  <si>
    <t>PAPEGOJAN 54</t>
  </si>
  <si>
    <t>PAPEGOJAN 55</t>
  </si>
  <si>
    <t>PAPEGOJAN 56</t>
  </si>
  <si>
    <t>PAPEGOJAN 57</t>
  </si>
  <si>
    <t>PAPEGOJAN 58</t>
  </si>
  <si>
    <t>PAPEGOJAN 59</t>
  </si>
  <si>
    <t>PAPEGOJAN 60</t>
  </si>
  <si>
    <t>Flintegatan 118</t>
  </si>
  <si>
    <t>Flintegatan 116</t>
  </si>
  <si>
    <t>(SEK)</t>
  </si>
  <si>
    <t>Flintegatan 114</t>
  </si>
  <si>
    <t>Flintegatan 112</t>
  </si>
  <si>
    <t>Flintegatan 110</t>
  </si>
  <si>
    <t>Flintegatan 108</t>
  </si>
  <si>
    <t>Flintegatan 106</t>
  </si>
  <si>
    <t>Flintegatan 104</t>
  </si>
  <si>
    <t>Flintegatan 102</t>
  </si>
  <si>
    <t>Flintegatan 100</t>
  </si>
  <si>
    <t>Flintegatan 98</t>
  </si>
  <si>
    <t>Flintegatan 96</t>
  </si>
  <si>
    <t>Flintegatan 94</t>
  </si>
  <si>
    <t>Flintegatan 92</t>
  </si>
  <si>
    <t>Flintegatan 90</t>
  </si>
  <si>
    <t>Flintegatan 88</t>
  </si>
  <si>
    <t>Flintegatan 86</t>
  </si>
  <si>
    <t>Flintegatan 82</t>
  </si>
  <si>
    <t>Flintegatan 80</t>
  </si>
  <si>
    <t>Flintegatan 78</t>
  </si>
  <si>
    <t>Flintegatan 76</t>
  </si>
  <si>
    <t>Flintegatan 74</t>
  </si>
  <si>
    <t>Flintegatan 72</t>
  </si>
  <si>
    <t>Flintegatan 70</t>
  </si>
  <si>
    <t>Magnus &amp; Ulla Delle</t>
  </si>
  <si>
    <t>Flintegatan 68</t>
  </si>
  <si>
    <t>Jan-Åke &amp; Irene Säfdal</t>
  </si>
  <si>
    <t>Flintegatan 66</t>
  </si>
  <si>
    <t>Flintegatan 64</t>
  </si>
  <si>
    <t>Flintegatan 62</t>
  </si>
  <si>
    <t>Flintegatan 60</t>
  </si>
  <si>
    <t>Flintegatan 58</t>
  </si>
  <si>
    <t>Christer &amp; Kerstin Andersson</t>
  </si>
  <si>
    <t>Flintegatan 56</t>
  </si>
  <si>
    <t>Flintegatan 54</t>
  </si>
  <si>
    <t>Flintegatan 52</t>
  </si>
  <si>
    <t>Flintegatan 50</t>
  </si>
  <si>
    <t>Flintegatan 48</t>
  </si>
  <si>
    <t>Thore Olsson</t>
  </si>
  <si>
    <t>Flintegatan 46</t>
  </si>
  <si>
    <t>Flintegatan 44</t>
  </si>
  <si>
    <t>Flintegatan 42</t>
  </si>
  <si>
    <t>Flintegatan 40</t>
  </si>
  <si>
    <t>Hans &amp; Yvonne Andersson</t>
  </si>
  <si>
    <t>Flintegatan 38</t>
  </si>
  <si>
    <t>Flintegatan 36</t>
  </si>
  <si>
    <t>Flintegatan 34</t>
  </si>
  <si>
    <t>Flintegatan 32</t>
  </si>
  <si>
    <t>Flintegatan 30</t>
  </si>
  <si>
    <t>Flintegatan 28</t>
  </si>
  <si>
    <t>Flintegatan 26</t>
  </si>
  <si>
    <t>Flintegatan 24</t>
  </si>
  <si>
    <t>Mile Cavdarovski &amp; Vera Cadarovska</t>
  </si>
  <si>
    <t>Flintegatan 22</t>
  </si>
  <si>
    <t>Gunnel Högström</t>
  </si>
  <si>
    <t>Flintegatan 20</t>
  </si>
  <si>
    <t>Flintegatan 18</t>
  </si>
  <si>
    <t>Flintegatan 16</t>
  </si>
  <si>
    <t>Flintegatan 14</t>
  </si>
  <si>
    <t>Christer &amp; Marie Hallgren</t>
  </si>
  <si>
    <t>Flintegatan 12</t>
  </si>
  <si>
    <t>Flintegatan 10</t>
  </si>
  <si>
    <t>Flintegatan 8</t>
  </si>
  <si>
    <t>Flintegatan 6</t>
  </si>
  <si>
    <t>Flintegatan 4</t>
  </si>
  <si>
    <t>Flintegatan 2</t>
  </si>
  <si>
    <t>SUMMA</t>
  </si>
  <si>
    <t>Ägar address</t>
  </si>
  <si>
    <t>431 33 MÖLNDAL</t>
  </si>
  <si>
    <t>Backenvägen 5</t>
  </si>
  <si>
    <t>439 36 ONSALA</t>
  </si>
  <si>
    <t>Lars-Gunnar &amp; Marie-Louise Börve</t>
  </si>
  <si>
    <t>Claes &amp; Anneli Wikberg</t>
  </si>
  <si>
    <t>Jonas Gustafsson &amp; Lisbeth Rydström</t>
  </si>
  <si>
    <t>Carina Löwenberg</t>
  </si>
  <si>
    <t>Dick Alenfors &amp; Camilla Bohlin</t>
  </si>
  <si>
    <t>Christer &amp; Anita Johansson</t>
  </si>
  <si>
    <t>Carita Pehrsson</t>
  </si>
  <si>
    <t>Jim Johansson Alsing &amp; Anneli Klerestig</t>
  </si>
  <si>
    <t>Lars &amp; Ann-Christine Bergman</t>
  </si>
  <si>
    <t>Hans-Göran Nelson</t>
  </si>
  <si>
    <t xml:space="preserve">Björn Johansson &amp; Katarina Tjust </t>
  </si>
  <si>
    <t>Peter &amp; Ramona Ståhl</t>
  </si>
  <si>
    <t>Benny &amp; Helene Sundahl</t>
  </si>
  <si>
    <t>Lars E. &amp; Mona-Lisa Andersson</t>
  </si>
  <si>
    <t>Peter Andersson &amp; Lina Andersson Fasth</t>
  </si>
  <si>
    <t>Siwerth Lundberg</t>
  </si>
  <si>
    <t>Göran Andersson &amp; Camilla Carlsson</t>
  </si>
  <si>
    <t>Gunborg Karlsson</t>
  </si>
  <si>
    <t>Jonas Strömberg &amp; Tanja Bolstad</t>
  </si>
  <si>
    <t>Joachim Ek &amp; Pia Eriksson</t>
  </si>
  <si>
    <t>Thorsten &amp; Maud Thorstensson</t>
  </si>
  <si>
    <t>Leif &amp; Kerstin Gudmundson</t>
  </si>
  <si>
    <t>Robert Nilsson &amp; Karin Lindborg</t>
  </si>
  <si>
    <t>Lars-Erik &amp; Marianne Claesson</t>
  </si>
  <si>
    <t>Lennart &amp; Ethel Linnéa Eklund</t>
  </si>
  <si>
    <t>Peter Klittmar &amp; Madeleine Asterhall Klittmar</t>
  </si>
  <si>
    <t>Mikael &amp; Bitte Andersson</t>
  </si>
  <si>
    <t>Ewon &amp; Gun-Inger Wall</t>
  </si>
  <si>
    <t>Bertil &amp; Birgit Angervall</t>
  </si>
  <si>
    <t>Joakim &amp; Marie Eneroth</t>
  </si>
  <si>
    <t>Charlotte Toll</t>
  </si>
  <si>
    <t>Pär Svensson</t>
  </si>
  <si>
    <t>Anna Olsson</t>
  </si>
  <si>
    <t>Hans &amp; Margreth Johansson</t>
  </si>
  <si>
    <t>Arnar Hartmannsson &amp; Gunnhildur Gudnadottir</t>
  </si>
  <si>
    <t>Eva Christina Holtringer</t>
  </si>
  <si>
    <t xml:space="preserve">Thorkell Snaebjörnsson &amp; Halldóra Magnúsdóttir </t>
  </si>
  <si>
    <t>Lars &amp; Lilian Rundgren</t>
  </si>
  <si>
    <t>Ulrik &amp; Jenny Erlén</t>
  </si>
  <si>
    <t>Shan Huang &amp; Zhichao Zheng</t>
  </si>
  <si>
    <t>Di Lue &amp; Kun Chen</t>
  </si>
  <si>
    <t>Martin Johansson &amp; Jenni Adamsson</t>
  </si>
  <si>
    <t>Ingela Andersson</t>
  </si>
  <si>
    <t>SID 1</t>
  </si>
  <si>
    <t>SID 2</t>
  </si>
  <si>
    <t>Camilla Ljungberg</t>
  </si>
  <si>
    <t>Kristofer Hjalmarsson &amp; Sara Franzon</t>
  </si>
  <si>
    <t>Sofia Bjerkestål &amp; Ida Jansson Bjerkestål</t>
  </si>
  <si>
    <t>Mia Gram Wikner</t>
  </si>
  <si>
    <t>Rafet Kolasinac &amp; Maria Larsson</t>
  </si>
  <si>
    <t>Johan Gustafsson &amp; Carolin Derbring</t>
  </si>
  <si>
    <t>Susanne &amp; Martin Krewer</t>
  </si>
  <si>
    <t>Daniel &amp; Elin Agnred Fogels</t>
  </si>
  <si>
    <t>Mahbod &amp; Elin Cecilia Lindblad</t>
  </si>
  <si>
    <t>ANLÄGGNINGSSAMFÄLLIGHETEN PAPEGOJAN; DEBITERINGSLÄNGD 2021</t>
  </si>
  <si>
    <t>Eventuella avdrag</t>
  </si>
  <si>
    <t>Eventuellt avdrag</t>
  </si>
  <si>
    <t>Totalt utdebiteras 360 000 SEK  vilket fördelar sig på medlemmarna enligt nedan ( härav avsätts 74 000 SEK till Underhålls-och Förnyelsefonden)</t>
  </si>
  <si>
    <t>Utgåva B; 2021-04-14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</si>
</sst>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1" fillId="0" borderId="2" xfId="0" applyFont="1" applyBorder="1"/>
    <xf numFmtId="3" fontId="0" fillId="0" borderId="12" xfId="0" applyNumberFormat="1" applyBorder="1" applyAlignment="1">
      <alignment horizontal="center"/>
    </xf>
    <xf numFmtId="0" fontId="1" fillId="0" borderId="1" xfId="0" applyFont="1" applyBorder="1"/>
    <xf numFmtId="0" fontId="0" fillId="0" borderId="4" xfId="0" applyBorder="1"/>
    <xf numFmtId="0" fontId="4" fillId="0" borderId="14" xfId="0" applyFont="1" applyBorder="1"/>
    <xf numFmtId="3" fontId="4" fillId="0" borderId="14" xfId="0" applyNumberFormat="1" applyFont="1" applyBorder="1"/>
    <xf numFmtId="3" fontId="4" fillId="0" borderId="1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/>
    <xf numFmtId="0" fontId="0" fillId="0" borderId="15" xfId="0" applyBorder="1"/>
    <xf numFmtId="0" fontId="1" fillId="0" borderId="17" xfId="0" applyFon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justify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3" fontId="1" fillId="0" borderId="3" xfId="0" applyNumberFormat="1" applyFont="1" applyBorder="1" applyAlignment="1">
      <alignment horizontal="center" vertical="center"/>
    </xf>
    <xf numFmtId="0" fontId="5" fillId="0" borderId="7" xfId="0" applyFont="1" applyBorder="1"/>
    <xf numFmtId="0" fontId="5" fillId="0" borderId="2" xfId="0" applyFont="1" applyBorder="1"/>
    <xf numFmtId="0" fontId="0" fillId="0" borderId="21" xfId="0" applyBorder="1"/>
    <xf numFmtId="0" fontId="0" fillId="0" borderId="19" xfId="0" applyBorder="1"/>
    <xf numFmtId="0" fontId="6" fillId="0" borderId="2" xfId="0" applyFont="1" applyBorder="1"/>
    <xf numFmtId="0" fontId="0" fillId="0" borderId="1" xfId="0" applyFont="1" applyBorder="1"/>
    <xf numFmtId="3" fontId="1" fillId="0" borderId="2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2" xfId="0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3" xfId="0" applyBorder="1" applyAlignment="1">
      <alignment vertical="justify"/>
    </xf>
    <xf numFmtId="0" fontId="0" fillId="0" borderId="1" xfId="0" applyBorder="1" applyAlignment="1">
      <alignment vertical="justify"/>
    </xf>
    <xf numFmtId="0" fontId="0" fillId="0" borderId="2" xfId="0" applyBorder="1" applyAlignment="1">
      <alignment vertical="justify"/>
    </xf>
    <xf numFmtId="0" fontId="3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workbookViewId="0">
      <selection activeCell="O71" sqref="O71:P71"/>
    </sheetView>
  </sheetViews>
  <sheetFormatPr defaultColWidth="8.85546875" defaultRowHeight="15" x14ac:dyDescent="0.25"/>
  <cols>
    <col min="1" max="1" width="15.42578125" customWidth="1"/>
    <col min="2" max="2" width="45.28515625" bestFit="1" customWidth="1"/>
    <col min="3" max="3" width="16.140625" customWidth="1"/>
    <col min="4" max="4" width="18.42578125" customWidth="1"/>
    <col min="5" max="5" width="7.140625" customWidth="1"/>
    <col min="6" max="6" width="12.7109375" customWidth="1"/>
    <col min="7" max="7" width="12.42578125" customWidth="1"/>
    <col min="8" max="8" width="10.28515625" customWidth="1"/>
    <col min="9" max="9" width="12.28515625" customWidth="1"/>
    <col min="10" max="10" width="11.42578125" customWidth="1"/>
    <col min="11" max="11" width="10.140625" customWidth="1"/>
    <col min="12" max="12" width="10.42578125" customWidth="1"/>
  </cols>
  <sheetData>
    <row r="1" spans="1:17" ht="30.75" thickBot="1" x14ac:dyDescent="0.4">
      <c r="A1" s="63" t="s">
        <v>194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9" t="s">
        <v>198</v>
      </c>
      <c r="M1" s="54"/>
    </row>
    <row r="2" spans="1:17" ht="21.75" thickTop="1" x14ac:dyDescent="0.35">
      <c r="A2" s="1"/>
      <c r="B2" s="2"/>
      <c r="C2" s="23"/>
      <c r="D2" s="23"/>
      <c r="E2" s="2"/>
      <c r="F2" s="2"/>
      <c r="G2" s="2"/>
      <c r="H2" s="2"/>
      <c r="I2" s="2"/>
      <c r="J2" s="2"/>
      <c r="K2" s="2"/>
    </row>
    <row r="3" spans="1:17" ht="21" x14ac:dyDescent="0.35">
      <c r="A3" s="67" t="s">
        <v>197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7" ht="20.25" customHeight="1" x14ac:dyDescent="0.35">
      <c r="A4" s="65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7" ht="15.75" thickBot="1" x14ac:dyDescent="0.3"/>
    <row r="6" spans="1:17" ht="19.5" thickBot="1" x14ac:dyDescent="0.35">
      <c r="A6" s="24"/>
      <c r="B6" s="24"/>
      <c r="C6" s="24"/>
      <c r="D6" s="24"/>
      <c r="E6" s="25"/>
      <c r="F6" s="55" t="s">
        <v>5</v>
      </c>
      <c r="G6" s="55"/>
      <c r="H6" s="55"/>
      <c r="I6" s="55"/>
      <c r="J6" s="55"/>
      <c r="K6" s="55"/>
      <c r="L6" s="19" t="s">
        <v>183</v>
      </c>
    </row>
    <row r="7" spans="1:17" ht="15.75" thickBot="1" x14ac:dyDescent="0.3">
      <c r="A7" s="16" t="s">
        <v>8</v>
      </c>
      <c r="B7" s="31" t="s">
        <v>0</v>
      </c>
      <c r="C7" s="56" t="s">
        <v>136</v>
      </c>
      <c r="D7" s="57"/>
      <c r="F7" s="58">
        <v>44316</v>
      </c>
      <c r="G7" s="59"/>
      <c r="H7" s="59"/>
      <c r="I7" s="58">
        <v>44500</v>
      </c>
      <c r="J7" s="59"/>
      <c r="K7" s="59"/>
      <c r="L7" s="19"/>
    </row>
    <row r="8" spans="1:17" ht="15" customHeight="1" x14ac:dyDescent="0.25">
      <c r="E8" s="7" t="s">
        <v>1</v>
      </c>
      <c r="F8" s="4" t="s">
        <v>3</v>
      </c>
      <c r="G8" s="60" t="s">
        <v>195</v>
      </c>
      <c r="H8" s="18" t="s">
        <v>4</v>
      </c>
      <c r="I8" s="50" t="s">
        <v>3</v>
      </c>
      <c r="J8" s="61" t="s">
        <v>195</v>
      </c>
      <c r="K8" s="18" t="s">
        <v>4</v>
      </c>
      <c r="L8" s="26" t="s">
        <v>135</v>
      </c>
    </row>
    <row r="9" spans="1:17" x14ac:dyDescent="0.25">
      <c r="E9" s="7"/>
      <c r="F9" s="7"/>
      <c r="G9" s="61"/>
      <c r="H9" s="7"/>
      <c r="I9" s="49"/>
      <c r="J9" s="62"/>
      <c r="K9" s="7"/>
      <c r="L9" s="27"/>
    </row>
    <row r="10" spans="1:17" ht="15.75" thickBot="1" x14ac:dyDescent="0.3">
      <c r="E10" s="8"/>
      <c r="F10" s="8" t="s">
        <v>70</v>
      </c>
      <c r="G10" s="8" t="s">
        <v>70</v>
      </c>
      <c r="H10" s="29" t="s">
        <v>70</v>
      </c>
      <c r="I10" s="8" t="s">
        <v>70</v>
      </c>
      <c r="J10" s="8" t="s">
        <v>70</v>
      </c>
      <c r="K10" s="8" t="s">
        <v>70</v>
      </c>
      <c r="L10" s="28" t="s">
        <v>70</v>
      </c>
    </row>
    <row r="11" spans="1:17" x14ac:dyDescent="0.25">
      <c r="A11" s="9" t="s">
        <v>6</v>
      </c>
      <c r="B11" s="10" t="s">
        <v>140</v>
      </c>
      <c r="C11" s="10" t="s">
        <v>7</v>
      </c>
      <c r="D11" s="10" t="s">
        <v>137</v>
      </c>
      <c r="E11" s="5">
        <v>1</v>
      </c>
      <c r="F11" s="6">
        <v>3000</v>
      </c>
      <c r="G11" s="5"/>
      <c r="H11" s="30">
        <f t="shared" ref="H11:H40" si="0">F11-G11</f>
        <v>3000</v>
      </c>
      <c r="I11" s="6">
        <v>3000</v>
      </c>
      <c r="J11" s="5"/>
      <c r="K11" s="30">
        <f t="shared" ref="K11:K75" si="1">I11-J11</f>
        <v>3000</v>
      </c>
      <c r="L11" s="17">
        <f t="shared" ref="L11:L40" si="2">F11+I11</f>
        <v>6000</v>
      </c>
    </row>
    <row r="12" spans="1:17" x14ac:dyDescent="0.25">
      <c r="A12" s="11" t="s">
        <v>9</v>
      </c>
      <c r="B12" s="7" t="s">
        <v>141</v>
      </c>
      <c r="C12" s="7" t="s">
        <v>68</v>
      </c>
      <c r="D12" s="4" t="s">
        <v>137</v>
      </c>
      <c r="E12" s="8">
        <v>1</v>
      </c>
      <c r="F12" s="6">
        <v>3000</v>
      </c>
      <c r="G12" s="8"/>
      <c r="H12" s="30">
        <f t="shared" si="0"/>
        <v>3000</v>
      </c>
      <c r="I12" s="6">
        <v>3000</v>
      </c>
      <c r="J12" s="8"/>
      <c r="K12" s="30">
        <f t="shared" si="1"/>
        <v>3000</v>
      </c>
      <c r="L12" s="17">
        <f t="shared" si="2"/>
        <v>6000</v>
      </c>
    </row>
    <row r="13" spans="1:17" x14ac:dyDescent="0.25">
      <c r="A13" s="43" t="s">
        <v>10</v>
      </c>
      <c r="B13" s="39" t="s">
        <v>142</v>
      </c>
      <c r="C13" s="41" t="s">
        <v>69</v>
      </c>
      <c r="D13" s="39" t="s">
        <v>137</v>
      </c>
      <c r="E13" s="42">
        <v>1</v>
      </c>
      <c r="F13" s="6">
        <v>3000</v>
      </c>
      <c r="G13" s="42"/>
      <c r="H13" s="44">
        <f t="shared" si="0"/>
        <v>3000</v>
      </c>
      <c r="I13" s="6">
        <v>3000</v>
      </c>
      <c r="J13" s="42"/>
      <c r="K13" s="30">
        <f t="shared" si="1"/>
        <v>3000</v>
      </c>
      <c r="L13" s="17">
        <f t="shared" si="2"/>
        <v>6000</v>
      </c>
    </row>
    <row r="14" spans="1:17" x14ac:dyDescent="0.25">
      <c r="A14" s="11" t="s">
        <v>11</v>
      </c>
      <c r="B14" s="7" t="s">
        <v>143</v>
      </c>
      <c r="C14" s="7" t="s">
        <v>71</v>
      </c>
      <c r="D14" s="32" t="s">
        <v>137</v>
      </c>
      <c r="E14" s="8">
        <v>1</v>
      </c>
      <c r="F14" s="6">
        <v>3000</v>
      </c>
      <c r="G14" s="8"/>
      <c r="H14" s="51">
        <f t="shared" si="0"/>
        <v>3000</v>
      </c>
      <c r="I14" s="6">
        <v>3000</v>
      </c>
      <c r="J14" s="8"/>
      <c r="K14" s="30">
        <f t="shared" si="1"/>
        <v>3000</v>
      </c>
      <c r="L14" s="17">
        <f t="shared" si="2"/>
        <v>6000</v>
      </c>
    </row>
    <row r="15" spans="1:17" x14ac:dyDescent="0.25">
      <c r="A15" s="11" t="s">
        <v>12</v>
      </c>
      <c r="B15" s="7" t="s">
        <v>144</v>
      </c>
      <c r="C15" s="7" t="s">
        <v>72</v>
      </c>
      <c r="D15" s="7" t="s">
        <v>137</v>
      </c>
      <c r="E15" s="8">
        <v>1</v>
      </c>
      <c r="F15" s="6">
        <v>3000</v>
      </c>
      <c r="G15" s="8"/>
      <c r="H15" s="30">
        <f t="shared" si="0"/>
        <v>3000</v>
      </c>
      <c r="I15" s="6">
        <v>3000</v>
      </c>
      <c r="J15" s="8"/>
      <c r="K15" s="30">
        <f t="shared" si="1"/>
        <v>3000</v>
      </c>
      <c r="L15" s="17">
        <f t="shared" si="2"/>
        <v>6000</v>
      </c>
      <c r="Q15" s="3"/>
    </row>
    <row r="16" spans="1:17" x14ac:dyDescent="0.25">
      <c r="A16" s="11" t="s">
        <v>13</v>
      </c>
      <c r="B16" s="7" t="s">
        <v>145</v>
      </c>
      <c r="C16" s="7" t="s">
        <v>73</v>
      </c>
      <c r="D16" s="4" t="s">
        <v>137</v>
      </c>
      <c r="E16" s="8">
        <v>1</v>
      </c>
      <c r="F16" s="6">
        <v>3000</v>
      </c>
      <c r="G16" s="8"/>
      <c r="H16" s="30">
        <f t="shared" si="0"/>
        <v>3000</v>
      </c>
      <c r="I16" s="6">
        <v>3000</v>
      </c>
      <c r="J16" s="8"/>
      <c r="K16" s="30">
        <f t="shared" si="1"/>
        <v>3000</v>
      </c>
      <c r="L16" s="17">
        <f t="shared" si="2"/>
        <v>6000</v>
      </c>
    </row>
    <row r="17" spans="1:12" x14ac:dyDescent="0.25">
      <c r="A17" s="11" t="s">
        <v>14</v>
      </c>
      <c r="B17" s="7" t="s">
        <v>146</v>
      </c>
      <c r="C17" s="7" t="s">
        <v>74</v>
      </c>
      <c r="D17" s="4" t="s">
        <v>137</v>
      </c>
      <c r="E17" s="8">
        <v>1</v>
      </c>
      <c r="F17" s="6">
        <v>3000</v>
      </c>
      <c r="G17" s="8"/>
      <c r="H17" s="30">
        <f t="shared" si="0"/>
        <v>3000</v>
      </c>
      <c r="I17" s="6">
        <v>3000</v>
      </c>
      <c r="J17" s="8"/>
      <c r="K17" s="30">
        <f t="shared" si="1"/>
        <v>3000</v>
      </c>
      <c r="L17" s="17">
        <f t="shared" si="2"/>
        <v>6000</v>
      </c>
    </row>
    <row r="18" spans="1:12" x14ac:dyDescent="0.25">
      <c r="A18" s="37" t="s">
        <v>15</v>
      </c>
      <c r="B18" s="33" t="s">
        <v>147</v>
      </c>
      <c r="C18" s="38" t="s">
        <v>75</v>
      </c>
      <c r="D18" s="40" t="s">
        <v>137</v>
      </c>
      <c r="E18" s="34">
        <v>1</v>
      </c>
      <c r="F18" s="6">
        <v>3000</v>
      </c>
      <c r="G18" s="42"/>
      <c r="H18" s="35">
        <f t="shared" si="0"/>
        <v>3000</v>
      </c>
      <c r="I18" s="6">
        <v>3000</v>
      </c>
      <c r="J18" s="42"/>
      <c r="K18" s="30">
        <f t="shared" si="1"/>
        <v>3000</v>
      </c>
      <c r="L18" s="17">
        <f t="shared" si="2"/>
        <v>6000</v>
      </c>
    </row>
    <row r="19" spans="1:12" x14ac:dyDescent="0.25">
      <c r="A19" s="11" t="s">
        <v>16</v>
      </c>
      <c r="B19" s="7" t="s">
        <v>148</v>
      </c>
      <c r="C19" s="7" t="s">
        <v>76</v>
      </c>
      <c r="D19" s="7" t="s">
        <v>137</v>
      </c>
      <c r="E19" s="8">
        <v>1</v>
      </c>
      <c r="F19" s="6">
        <v>3000</v>
      </c>
      <c r="G19" s="8"/>
      <c r="H19" s="30">
        <f t="shared" si="0"/>
        <v>3000</v>
      </c>
      <c r="I19" s="6">
        <v>3000</v>
      </c>
      <c r="J19" s="8"/>
      <c r="K19" s="30">
        <f t="shared" si="1"/>
        <v>3000</v>
      </c>
      <c r="L19" s="17">
        <f t="shared" si="2"/>
        <v>6000</v>
      </c>
    </row>
    <row r="20" spans="1:12" x14ac:dyDescent="0.25">
      <c r="A20" s="11" t="s">
        <v>17</v>
      </c>
      <c r="B20" s="7" t="s">
        <v>149</v>
      </c>
      <c r="C20" s="7" t="s">
        <v>77</v>
      </c>
      <c r="D20" s="4" t="s">
        <v>137</v>
      </c>
      <c r="E20" s="8">
        <v>1</v>
      </c>
      <c r="F20" s="6">
        <v>3000</v>
      </c>
      <c r="G20" s="8"/>
      <c r="H20" s="30">
        <f t="shared" si="0"/>
        <v>3000</v>
      </c>
      <c r="I20" s="6">
        <v>3000</v>
      </c>
      <c r="J20" s="8"/>
      <c r="K20" s="30">
        <f t="shared" si="1"/>
        <v>3000</v>
      </c>
      <c r="L20" s="17">
        <f t="shared" si="2"/>
        <v>6000</v>
      </c>
    </row>
    <row r="21" spans="1:12" x14ac:dyDescent="0.25">
      <c r="A21" s="37" t="s">
        <v>18</v>
      </c>
      <c r="B21" s="36" t="s">
        <v>150</v>
      </c>
      <c r="C21" s="38" t="s">
        <v>78</v>
      </c>
      <c r="D21" s="41" t="s">
        <v>137</v>
      </c>
      <c r="E21" s="34">
        <v>1</v>
      </c>
      <c r="F21" s="6">
        <v>3000</v>
      </c>
      <c r="G21" s="34"/>
      <c r="H21" s="35">
        <f t="shared" si="0"/>
        <v>3000</v>
      </c>
      <c r="I21" s="6">
        <v>3000</v>
      </c>
      <c r="J21" s="34"/>
      <c r="K21" s="30">
        <f t="shared" si="1"/>
        <v>3000</v>
      </c>
      <c r="L21" s="17">
        <f t="shared" si="2"/>
        <v>6000</v>
      </c>
    </row>
    <row r="22" spans="1:12" x14ac:dyDescent="0.25">
      <c r="A22" s="11" t="s">
        <v>19</v>
      </c>
      <c r="B22" s="46" t="s">
        <v>179</v>
      </c>
      <c r="C22" s="7" t="s">
        <v>79</v>
      </c>
      <c r="D22" s="7" t="s">
        <v>137</v>
      </c>
      <c r="E22" s="8">
        <v>1</v>
      </c>
      <c r="F22" s="6">
        <v>3000</v>
      </c>
      <c r="G22" s="8"/>
      <c r="H22" s="30">
        <f t="shared" si="0"/>
        <v>3000</v>
      </c>
      <c r="I22" s="6">
        <v>3000</v>
      </c>
      <c r="J22" s="8"/>
      <c r="K22" s="30">
        <f t="shared" si="1"/>
        <v>3000</v>
      </c>
      <c r="L22" s="17">
        <f t="shared" si="2"/>
        <v>6000</v>
      </c>
    </row>
    <row r="23" spans="1:12" x14ac:dyDescent="0.25">
      <c r="A23" s="45" t="s">
        <v>20</v>
      </c>
      <c r="B23" s="46" t="s">
        <v>185</v>
      </c>
      <c r="C23" s="46" t="s">
        <v>80</v>
      </c>
      <c r="D23" s="46" t="s">
        <v>137</v>
      </c>
      <c r="E23" s="8">
        <v>1</v>
      </c>
      <c r="F23" s="6">
        <v>3000</v>
      </c>
      <c r="G23" s="8"/>
      <c r="H23" s="30">
        <f t="shared" si="0"/>
        <v>3000</v>
      </c>
      <c r="I23" s="6">
        <v>3000</v>
      </c>
      <c r="J23" s="8"/>
      <c r="K23" s="30">
        <f t="shared" si="1"/>
        <v>3000</v>
      </c>
      <c r="L23" s="17">
        <f t="shared" si="2"/>
        <v>6000</v>
      </c>
    </row>
    <row r="24" spans="1:12" x14ac:dyDescent="0.25">
      <c r="A24" s="11" t="s">
        <v>21</v>
      </c>
      <c r="B24" s="7" t="s">
        <v>180</v>
      </c>
      <c r="C24" s="7" t="s">
        <v>81</v>
      </c>
      <c r="D24" s="7" t="s">
        <v>137</v>
      </c>
      <c r="E24" s="8">
        <v>1</v>
      </c>
      <c r="F24" s="6">
        <v>3000</v>
      </c>
      <c r="G24" s="8"/>
      <c r="H24" s="30">
        <f t="shared" si="0"/>
        <v>3000</v>
      </c>
      <c r="I24" s="6">
        <v>3000</v>
      </c>
      <c r="J24" s="8"/>
      <c r="K24" s="30">
        <f t="shared" si="1"/>
        <v>3000</v>
      </c>
      <c r="L24" s="17">
        <f t="shared" si="2"/>
        <v>6000</v>
      </c>
    </row>
    <row r="25" spans="1:12" x14ac:dyDescent="0.25">
      <c r="A25" s="11" t="s">
        <v>22</v>
      </c>
      <c r="B25" s="7" t="s">
        <v>151</v>
      </c>
      <c r="C25" s="7" t="s">
        <v>82</v>
      </c>
      <c r="D25" s="7" t="s">
        <v>137</v>
      </c>
      <c r="E25" s="8">
        <v>1</v>
      </c>
      <c r="F25" s="6">
        <v>3000</v>
      </c>
      <c r="G25" s="8"/>
      <c r="H25" s="30">
        <f t="shared" si="0"/>
        <v>3000</v>
      </c>
      <c r="I25" s="6">
        <v>3000</v>
      </c>
      <c r="J25" s="8"/>
      <c r="K25" s="30">
        <f t="shared" si="1"/>
        <v>3000</v>
      </c>
      <c r="L25" s="17">
        <f t="shared" si="2"/>
        <v>6000</v>
      </c>
    </row>
    <row r="26" spans="1:12" x14ac:dyDescent="0.25">
      <c r="A26" s="11" t="s">
        <v>23</v>
      </c>
      <c r="B26" s="7" t="s">
        <v>190</v>
      </c>
      <c r="C26" s="7" t="s">
        <v>83</v>
      </c>
      <c r="D26" s="7" t="s">
        <v>137</v>
      </c>
      <c r="E26" s="8">
        <v>1</v>
      </c>
      <c r="F26" s="6">
        <v>3000</v>
      </c>
      <c r="G26" s="8"/>
      <c r="H26" s="30">
        <f t="shared" si="0"/>
        <v>3000</v>
      </c>
      <c r="I26" s="6">
        <v>3000</v>
      </c>
      <c r="J26" s="8"/>
      <c r="K26" s="30">
        <f t="shared" si="1"/>
        <v>3000</v>
      </c>
      <c r="L26" s="17">
        <f t="shared" si="2"/>
        <v>6000</v>
      </c>
    </row>
    <row r="27" spans="1:12" x14ac:dyDescent="0.25">
      <c r="A27" s="11" t="s">
        <v>24</v>
      </c>
      <c r="B27" s="7" t="s">
        <v>191</v>
      </c>
      <c r="C27" s="7" t="s">
        <v>84</v>
      </c>
      <c r="D27" s="7" t="s">
        <v>137</v>
      </c>
      <c r="E27" s="8">
        <v>1</v>
      </c>
      <c r="F27" s="6">
        <v>3000</v>
      </c>
      <c r="G27" s="8"/>
      <c r="H27" s="30">
        <f t="shared" si="0"/>
        <v>3000</v>
      </c>
      <c r="I27" s="6">
        <v>3000</v>
      </c>
      <c r="J27" s="8"/>
      <c r="K27" s="30">
        <f t="shared" si="1"/>
        <v>3000</v>
      </c>
      <c r="L27" s="17">
        <f t="shared" si="2"/>
        <v>6000</v>
      </c>
    </row>
    <row r="28" spans="1:12" x14ac:dyDescent="0.25">
      <c r="A28" s="11" t="s">
        <v>25</v>
      </c>
      <c r="B28" s="7" t="s">
        <v>192</v>
      </c>
      <c r="C28" s="7" t="s">
        <v>85</v>
      </c>
      <c r="D28" s="7" t="s">
        <v>137</v>
      </c>
      <c r="E28" s="8">
        <v>1</v>
      </c>
      <c r="F28" s="6">
        <v>3000</v>
      </c>
      <c r="G28" s="8"/>
      <c r="H28" s="30">
        <f t="shared" si="0"/>
        <v>3000</v>
      </c>
      <c r="I28" s="6">
        <v>3000</v>
      </c>
      <c r="J28" s="8"/>
      <c r="K28" s="30">
        <f t="shared" si="1"/>
        <v>3000</v>
      </c>
      <c r="L28" s="17">
        <f t="shared" si="2"/>
        <v>6000</v>
      </c>
    </row>
    <row r="29" spans="1:12" x14ac:dyDescent="0.25">
      <c r="A29" s="11" t="s">
        <v>26</v>
      </c>
      <c r="B29" s="7" t="s">
        <v>171</v>
      </c>
      <c r="C29" s="7" t="s">
        <v>138</v>
      </c>
      <c r="D29" s="7" t="s">
        <v>139</v>
      </c>
      <c r="E29" s="8">
        <v>1</v>
      </c>
      <c r="F29" s="6">
        <v>3000</v>
      </c>
      <c r="G29" s="8"/>
      <c r="H29" s="30">
        <f t="shared" si="0"/>
        <v>3000</v>
      </c>
      <c r="I29" s="6">
        <v>3000</v>
      </c>
      <c r="J29" s="8"/>
      <c r="K29" s="30">
        <f t="shared" si="1"/>
        <v>3000</v>
      </c>
      <c r="L29" s="17">
        <f t="shared" si="2"/>
        <v>6000</v>
      </c>
    </row>
    <row r="30" spans="1:12" x14ac:dyDescent="0.25">
      <c r="A30" s="11" t="s">
        <v>27</v>
      </c>
      <c r="B30" s="7" t="s">
        <v>175</v>
      </c>
      <c r="C30" s="7" t="s">
        <v>86</v>
      </c>
      <c r="D30" s="4" t="s">
        <v>137</v>
      </c>
      <c r="E30" s="8">
        <v>1</v>
      </c>
      <c r="F30" s="6">
        <v>3000</v>
      </c>
      <c r="G30" s="8"/>
      <c r="H30" s="30">
        <f t="shared" si="0"/>
        <v>3000</v>
      </c>
      <c r="I30" s="6">
        <v>3000</v>
      </c>
      <c r="J30" s="8"/>
      <c r="K30" s="30">
        <f t="shared" si="1"/>
        <v>3000</v>
      </c>
      <c r="L30" s="17">
        <f t="shared" si="2"/>
        <v>6000</v>
      </c>
    </row>
    <row r="31" spans="1:12" x14ac:dyDescent="0.25">
      <c r="A31" s="37" t="s">
        <v>28</v>
      </c>
      <c r="B31" s="33" t="s">
        <v>172</v>
      </c>
      <c r="C31" s="38" t="s">
        <v>87</v>
      </c>
      <c r="D31" s="40" t="s">
        <v>137</v>
      </c>
      <c r="E31" s="34">
        <v>1</v>
      </c>
      <c r="F31" s="6">
        <v>3000</v>
      </c>
      <c r="G31" s="34"/>
      <c r="H31" s="35">
        <f t="shared" si="0"/>
        <v>3000</v>
      </c>
      <c r="I31" s="6">
        <v>3000</v>
      </c>
      <c r="J31" s="34"/>
      <c r="K31" s="30">
        <f t="shared" si="1"/>
        <v>3000</v>
      </c>
      <c r="L31" s="17">
        <f t="shared" si="2"/>
        <v>6000</v>
      </c>
    </row>
    <row r="32" spans="1:12" x14ac:dyDescent="0.25">
      <c r="A32" s="11" t="s">
        <v>29</v>
      </c>
      <c r="B32" s="7" t="s">
        <v>152</v>
      </c>
      <c r="C32" s="7" t="s">
        <v>88</v>
      </c>
      <c r="D32" s="7" t="s">
        <v>137</v>
      </c>
      <c r="E32" s="8">
        <v>1</v>
      </c>
      <c r="F32" s="6">
        <v>3000</v>
      </c>
      <c r="G32" s="8"/>
      <c r="H32" s="30">
        <f t="shared" si="0"/>
        <v>3000</v>
      </c>
      <c r="I32" s="6">
        <v>3000</v>
      </c>
      <c r="J32" s="8"/>
      <c r="K32" s="30">
        <f t="shared" si="1"/>
        <v>3000</v>
      </c>
      <c r="L32" s="17">
        <f t="shared" si="2"/>
        <v>6000</v>
      </c>
    </row>
    <row r="33" spans="1:12" x14ac:dyDescent="0.25">
      <c r="A33" s="11" t="s">
        <v>30</v>
      </c>
      <c r="B33" s="7" t="s">
        <v>176</v>
      </c>
      <c r="C33" s="7" t="s">
        <v>89</v>
      </c>
      <c r="D33" s="7" t="s">
        <v>137</v>
      </c>
      <c r="E33" s="8">
        <v>1</v>
      </c>
      <c r="F33" s="6">
        <v>3000</v>
      </c>
      <c r="G33" s="8"/>
      <c r="H33" s="30">
        <f t="shared" si="0"/>
        <v>3000</v>
      </c>
      <c r="I33" s="6">
        <v>3000</v>
      </c>
      <c r="J33" s="8"/>
      <c r="K33" s="30">
        <f t="shared" si="1"/>
        <v>3000</v>
      </c>
      <c r="L33" s="17">
        <f t="shared" si="2"/>
        <v>6000</v>
      </c>
    </row>
    <row r="34" spans="1:12" x14ac:dyDescent="0.25">
      <c r="A34" s="11" t="s">
        <v>31</v>
      </c>
      <c r="B34" s="7" t="s">
        <v>153</v>
      </c>
      <c r="C34" s="7" t="s">
        <v>90</v>
      </c>
      <c r="D34" s="7" t="s">
        <v>137</v>
      </c>
      <c r="E34" s="8">
        <v>1</v>
      </c>
      <c r="F34" s="6">
        <v>3000</v>
      </c>
      <c r="G34" s="8"/>
      <c r="H34" s="30">
        <f t="shared" si="0"/>
        <v>3000</v>
      </c>
      <c r="I34" s="6">
        <v>3000</v>
      </c>
      <c r="J34" s="8"/>
      <c r="K34" s="30">
        <f t="shared" si="1"/>
        <v>3000</v>
      </c>
      <c r="L34" s="17">
        <f t="shared" si="2"/>
        <v>6000</v>
      </c>
    </row>
    <row r="35" spans="1:12" x14ac:dyDescent="0.25">
      <c r="A35" s="11" t="s">
        <v>32</v>
      </c>
      <c r="B35" s="7" t="s">
        <v>154</v>
      </c>
      <c r="C35" s="7" t="s">
        <v>91</v>
      </c>
      <c r="D35" s="7" t="s">
        <v>137</v>
      </c>
      <c r="E35" s="8">
        <v>1</v>
      </c>
      <c r="F35" s="6">
        <v>3000</v>
      </c>
      <c r="G35" s="8"/>
      <c r="H35" s="30">
        <f t="shared" si="0"/>
        <v>3000</v>
      </c>
      <c r="I35" s="6">
        <v>3000</v>
      </c>
      <c r="J35" s="8"/>
      <c r="K35" s="30">
        <f t="shared" si="1"/>
        <v>3000</v>
      </c>
      <c r="L35" s="17">
        <f t="shared" si="2"/>
        <v>6000</v>
      </c>
    </row>
    <row r="36" spans="1:12" x14ac:dyDescent="0.25">
      <c r="A36" s="11" t="s">
        <v>33</v>
      </c>
      <c r="B36" s="7" t="s">
        <v>93</v>
      </c>
      <c r="C36" s="7" t="s">
        <v>92</v>
      </c>
      <c r="D36" s="7" t="s">
        <v>137</v>
      </c>
      <c r="E36" s="8">
        <v>1</v>
      </c>
      <c r="F36" s="6">
        <v>3000</v>
      </c>
      <c r="G36" s="8"/>
      <c r="H36" s="30">
        <f t="shared" si="0"/>
        <v>3000</v>
      </c>
      <c r="I36" s="6">
        <v>3000</v>
      </c>
      <c r="J36" s="8"/>
      <c r="K36" s="30">
        <f t="shared" si="1"/>
        <v>3000</v>
      </c>
      <c r="L36" s="17">
        <f t="shared" si="2"/>
        <v>6000</v>
      </c>
    </row>
    <row r="37" spans="1:12" x14ac:dyDescent="0.25">
      <c r="A37" s="11" t="s">
        <v>34</v>
      </c>
      <c r="B37" s="7" t="s">
        <v>95</v>
      </c>
      <c r="C37" s="7" t="s">
        <v>94</v>
      </c>
      <c r="D37" s="7" t="s">
        <v>137</v>
      </c>
      <c r="E37" s="8">
        <v>1</v>
      </c>
      <c r="F37" s="6">
        <v>3000</v>
      </c>
      <c r="G37" s="8"/>
      <c r="H37" s="30">
        <f t="shared" si="0"/>
        <v>3000</v>
      </c>
      <c r="I37" s="6">
        <v>3000</v>
      </c>
      <c r="J37" s="8"/>
      <c r="K37" s="30">
        <f t="shared" si="1"/>
        <v>3000</v>
      </c>
      <c r="L37" s="17">
        <f t="shared" si="2"/>
        <v>6000</v>
      </c>
    </row>
    <row r="38" spans="1:12" x14ac:dyDescent="0.25">
      <c r="A38" s="11" t="s">
        <v>35</v>
      </c>
      <c r="B38" s="7" t="s">
        <v>155</v>
      </c>
      <c r="C38" s="7" t="s">
        <v>96</v>
      </c>
      <c r="D38" s="7" t="s">
        <v>137</v>
      </c>
      <c r="E38" s="8">
        <v>1</v>
      </c>
      <c r="F38" s="6">
        <v>3000</v>
      </c>
      <c r="G38" s="8"/>
      <c r="H38" s="30">
        <f t="shared" si="0"/>
        <v>3000</v>
      </c>
      <c r="I38" s="6">
        <v>3000</v>
      </c>
      <c r="J38" s="8"/>
      <c r="K38" s="30">
        <f t="shared" si="1"/>
        <v>3000</v>
      </c>
      <c r="L38" s="17">
        <f t="shared" si="2"/>
        <v>6000</v>
      </c>
    </row>
    <row r="39" spans="1:12" x14ac:dyDescent="0.25">
      <c r="A39" s="11" t="s">
        <v>36</v>
      </c>
      <c r="B39" s="32" t="s">
        <v>156</v>
      </c>
      <c r="C39" s="7" t="s">
        <v>97</v>
      </c>
      <c r="D39" s="7" t="s">
        <v>137</v>
      </c>
      <c r="E39" s="8">
        <v>1</v>
      </c>
      <c r="F39" s="6">
        <v>3000</v>
      </c>
      <c r="G39" s="8"/>
      <c r="H39" s="30">
        <f t="shared" si="0"/>
        <v>3000</v>
      </c>
      <c r="I39" s="6">
        <v>3000</v>
      </c>
      <c r="J39" s="8"/>
      <c r="K39" s="30">
        <f t="shared" si="1"/>
        <v>3000</v>
      </c>
      <c r="L39" s="17">
        <f t="shared" si="2"/>
        <v>6000</v>
      </c>
    </row>
    <row r="40" spans="1:12" ht="15.75" thickBot="1" x14ac:dyDescent="0.3">
      <c r="A40" s="47" t="s">
        <v>37</v>
      </c>
      <c r="B40" s="7" t="s">
        <v>157</v>
      </c>
      <c r="C40" s="48" t="s">
        <v>98</v>
      </c>
      <c r="D40" s="7" t="s">
        <v>137</v>
      </c>
      <c r="E40" s="8">
        <v>1</v>
      </c>
      <c r="F40" s="6">
        <v>3000</v>
      </c>
      <c r="G40" s="8"/>
      <c r="H40" s="30">
        <f t="shared" si="0"/>
        <v>3000</v>
      </c>
      <c r="I40" s="6">
        <v>3000</v>
      </c>
      <c r="J40" s="8"/>
      <c r="K40" s="30">
        <f t="shared" si="1"/>
        <v>3000</v>
      </c>
      <c r="L40" s="17">
        <f t="shared" si="2"/>
        <v>6000</v>
      </c>
    </row>
    <row r="41" spans="1:12" ht="19.5" thickBot="1" x14ac:dyDescent="0.35">
      <c r="A41" s="24"/>
      <c r="B41" s="24"/>
      <c r="C41" s="24"/>
      <c r="D41" s="24"/>
      <c r="E41" s="25"/>
      <c r="F41" s="55" t="s">
        <v>5</v>
      </c>
      <c r="G41" s="55"/>
      <c r="H41" s="55"/>
      <c r="I41" s="55"/>
      <c r="J41" s="55"/>
      <c r="K41" s="55"/>
      <c r="L41" s="19" t="s">
        <v>184</v>
      </c>
    </row>
    <row r="42" spans="1:12" ht="15.75" thickBot="1" x14ac:dyDescent="0.3">
      <c r="A42" s="16" t="s">
        <v>8</v>
      </c>
      <c r="B42" s="52" t="s">
        <v>0</v>
      </c>
      <c r="C42" s="56" t="s">
        <v>136</v>
      </c>
      <c r="D42" s="57"/>
      <c r="F42" s="58">
        <v>44316</v>
      </c>
      <c r="G42" s="59"/>
      <c r="H42" s="59"/>
      <c r="I42" s="58">
        <v>44500</v>
      </c>
      <c r="J42" s="59"/>
      <c r="K42" s="59"/>
      <c r="L42" s="19"/>
    </row>
    <row r="43" spans="1:12" ht="15" customHeight="1" x14ac:dyDescent="0.25">
      <c r="A43" s="32"/>
      <c r="B43" s="32"/>
      <c r="E43" s="7" t="s">
        <v>1</v>
      </c>
      <c r="F43" s="4" t="s">
        <v>3</v>
      </c>
      <c r="G43" s="60" t="s">
        <v>196</v>
      </c>
      <c r="H43" s="18" t="s">
        <v>4</v>
      </c>
      <c r="I43" s="50" t="s">
        <v>3</v>
      </c>
      <c r="J43" s="61" t="s">
        <v>196</v>
      </c>
      <c r="K43" s="18" t="s">
        <v>4</v>
      </c>
      <c r="L43" s="26" t="s">
        <v>135</v>
      </c>
    </row>
    <row r="44" spans="1:12" x14ac:dyDescent="0.25">
      <c r="A44" s="53"/>
      <c r="B44" s="53"/>
      <c r="E44" s="7"/>
      <c r="F44" s="7"/>
      <c r="G44" s="61"/>
      <c r="H44" s="7"/>
      <c r="I44" s="49"/>
      <c r="J44" s="62"/>
      <c r="K44" s="7"/>
      <c r="L44" s="27"/>
    </row>
    <row r="45" spans="1:12" x14ac:dyDescent="0.25">
      <c r="A45" s="4"/>
      <c r="B45" s="4"/>
      <c r="E45" s="8"/>
      <c r="F45" s="8" t="s">
        <v>70</v>
      </c>
      <c r="G45" s="8" t="s">
        <v>70</v>
      </c>
      <c r="H45" s="29" t="s">
        <v>70</v>
      </c>
      <c r="I45" s="8" t="s">
        <v>70</v>
      </c>
      <c r="J45" s="8" t="s">
        <v>70</v>
      </c>
      <c r="K45" s="8" t="s">
        <v>70</v>
      </c>
      <c r="L45" s="28" t="s">
        <v>70</v>
      </c>
    </row>
    <row r="46" spans="1:12" x14ac:dyDescent="0.25">
      <c r="A46" s="11" t="s">
        <v>38</v>
      </c>
      <c r="B46" s="4" t="s">
        <v>158</v>
      </c>
      <c r="C46" s="7" t="s">
        <v>99</v>
      </c>
      <c r="D46" s="7" t="s">
        <v>137</v>
      </c>
      <c r="E46" s="8">
        <v>1</v>
      </c>
      <c r="F46" s="6">
        <v>3000</v>
      </c>
      <c r="G46" s="8"/>
      <c r="H46" s="30">
        <f t="shared" ref="H46:H75" si="3">F46-G46</f>
        <v>3000</v>
      </c>
      <c r="I46" s="6">
        <v>3000</v>
      </c>
      <c r="J46" s="8"/>
      <c r="K46" s="30">
        <f t="shared" si="1"/>
        <v>3000</v>
      </c>
      <c r="L46" s="17">
        <f t="shared" ref="L46:L74" si="4">F46+I46</f>
        <v>6000</v>
      </c>
    </row>
    <row r="47" spans="1:12" x14ac:dyDescent="0.25">
      <c r="A47" s="11" t="s">
        <v>39</v>
      </c>
      <c r="B47" s="7" t="s">
        <v>101</v>
      </c>
      <c r="C47" s="7" t="s">
        <v>100</v>
      </c>
      <c r="D47" s="7" t="s">
        <v>137</v>
      </c>
      <c r="E47" s="8">
        <v>1</v>
      </c>
      <c r="F47" s="6">
        <v>3000</v>
      </c>
      <c r="G47" s="8"/>
      <c r="H47" s="30">
        <f t="shared" si="3"/>
        <v>3000</v>
      </c>
      <c r="I47" s="6">
        <v>3000</v>
      </c>
      <c r="J47" s="8"/>
      <c r="K47" s="30">
        <f t="shared" si="1"/>
        <v>3000</v>
      </c>
      <c r="L47" s="17">
        <f t="shared" si="4"/>
        <v>6000</v>
      </c>
    </row>
    <row r="48" spans="1:12" x14ac:dyDescent="0.25">
      <c r="A48" s="11" t="s">
        <v>40</v>
      </c>
      <c r="B48" s="7" t="s">
        <v>159</v>
      </c>
      <c r="C48" s="7" t="s">
        <v>102</v>
      </c>
      <c r="D48" s="7" t="s">
        <v>137</v>
      </c>
      <c r="E48" s="8">
        <v>1</v>
      </c>
      <c r="F48" s="6">
        <v>3000</v>
      </c>
      <c r="G48" s="8"/>
      <c r="H48" s="30">
        <f t="shared" si="3"/>
        <v>3000</v>
      </c>
      <c r="I48" s="6">
        <v>3000</v>
      </c>
      <c r="J48" s="8"/>
      <c r="K48" s="30">
        <f t="shared" si="1"/>
        <v>3000</v>
      </c>
      <c r="L48" s="17">
        <f t="shared" si="4"/>
        <v>6000</v>
      </c>
    </row>
    <row r="49" spans="1:12" x14ac:dyDescent="0.25">
      <c r="A49" s="11" t="s">
        <v>41</v>
      </c>
      <c r="B49" s="7" t="s">
        <v>160</v>
      </c>
      <c r="C49" s="7" t="s">
        <v>103</v>
      </c>
      <c r="D49" s="7" t="s">
        <v>137</v>
      </c>
      <c r="E49" s="8">
        <v>1</v>
      </c>
      <c r="F49" s="6">
        <v>3000</v>
      </c>
      <c r="G49" s="8"/>
      <c r="H49" s="30">
        <f t="shared" si="3"/>
        <v>3000</v>
      </c>
      <c r="I49" s="6">
        <v>3000</v>
      </c>
      <c r="J49" s="8"/>
      <c r="K49" s="30">
        <f t="shared" si="1"/>
        <v>3000</v>
      </c>
      <c r="L49" s="17">
        <f t="shared" si="4"/>
        <v>6000</v>
      </c>
    </row>
    <row r="50" spans="1:12" x14ac:dyDescent="0.25">
      <c r="A50" s="11" t="s">
        <v>42</v>
      </c>
      <c r="B50" s="7" t="s">
        <v>161</v>
      </c>
      <c r="C50" s="7" t="s">
        <v>104</v>
      </c>
      <c r="D50" s="7" t="s">
        <v>137</v>
      </c>
      <c r="E50" s="8">
        <v>1</v>
      </c>
      <c r="F50" s="6">
        <v>3000</v>
      </c>
      <c r="G50" s="8"/>
      <c r="H50" s="30">
        <f t="shared" si="3"/>
        <v>3000</v>
      </c>
      <c r="I50" s="6">
        <v>3000</v>
      </c>
      <c r="J50" s="8"/>
      <c r="K50" s="30">
        <f t="shared" si="1"/>
        <v>3000</v>
      </c>
      <c r="L50" s="17">
        <f t="shared" si="4"/>
        <v>6000</v>
      </c>
    </row>
    <row r="51" spans="1:12" x14ac:dyDescent="0.25">
      <c r="A51" s="11" t="s">
        <v>43</v>
      </c>
      <c r="B51" s="7" t="s">
        <v>181</v>
      </c>
      <c r="C51" s="7" t="s">
        <v>105</v>
      </c>
      <c r="D51" s="7" t="s">
        <v>137</v>
      </c>
      <c r="E51" s="8">
        <v>1</v>
      </c>
      <c r="F51" s="6">
        <v>3000</v>
      </c>
      <c r="G51" s="8"/>
      <c r="H51" s="30">
        <f t="shared" si="3"/>
        <v>3000</v>
      </c>
      <c r="I51" s="6">
        <v>3000</v>
      </c>
      <c r="J51" s="8"/>
      <c r="K51" s="30">
        <f t="shared" si="1"/>
        <v>3000</v>
      </c>
      <c r="L51" s="17">
        <f t="shared" si="4"/>
        <v>6000</v>
      </c>
    </row>
    <row r="52" spans="1:12" x14ac:dyDescent="0.25">
      <c r="A52" s="11" t="s">
        <v>44</v>
      </c>
      <c r="B52" s="7" t="s">
        <v>107</v>
      </c>
      <c r="C52" s="7" t="s">
        <v>106</v>
      </c>
      <c r="D52" s="7" t="s">
        <v>137</v>
      </c>
      <c r="E52" s="8">
        <v>1</v>
      </c>
      <c r="F52" s="6">
        <v>3000</v>
      </c>
      <c r="G52" s="8"/>
      <c r="H52" s="30">
        <f t="shared" si="3"/>
        <v>3000</v>
      </c>
      <c r="I52" s="6">
        <v>3000</v>
      </c>
      <c r="J52" s="8"/>
      <c r="K52" s="30">
        <f t="shared" si="1"/>
        <v>3000</v>
      </c>
      <c r="L52" s="17">
        <f t="shared" si="4"/>
        <v>6000</v>
      </c>
    </row>
    <row r="53" spans="1:12" x14ac:dyDescent="0.25">
      <c r="A53" s="11" t="s">
        <v>45</v>
      </c>
      <c r="B53" s="7" t="s">
        <v>173</v>
      </c>
      <c r="C53" s="7" t="s">
        <v>108</v>
      </c>
      <c r="D53" s="7" t="s">
        <v>137</v>
      </c>
      <c r="E53" s="8">
        <v>1</v>
      </c>
      <c r="F53" s="6">
        <v>3000</v>
      </c>
      <c r="G53" s="8"/>
      <c r="H53" s="30">
        <f t="shared" si="3"/>
        <v>3000</v>
      </c>
      <c r="I53" s="6">
        <v>3000</v>
      </c>
      <c r="J53" s="8"/>
      <c r="K53" s="30">
        <f t="shared" si="1"/>
        <v>3000</v>
      </c>
      <c r="L53" s="17">
        <f t="shared" si="4"/>
        <v>6000</v>
      </c>
    </row>
    <row r="54" spans="1:12" x14ac:dyDescent="0.25">
      <c r="A54" s="11" t="s">
        <v>46</v>
      </c>
      <c r="B54" s="46" t="s">
        <v>188</v>
      </c>
      <c r="C54" s="7" t="s">
        <v>109</v>
      </c>
      <c r="D54" s="7" t="s">
        <v>137</v>
      </c>
      <c r="E54" s="8">
        <v>1</v>
      </c>
      <c r="F54" s="6">
        <v>3000</v>
      </c>
      <c r="G54" s="8"/>
      <c r="H54" s="30">
        <f t="shared" si="3"/>
        <v>3000</v>
      </c>
      <c r="I54" s="6">
        <v>3000</v>
      </c>
      <c r="J54" s="8"/>
      <c r="K54" s="30">
        <f t="shared" si="1"/>
        <v>3000</v>
      </c>
      <c r="L54" s="17">
        <f t="shared" si="4"/>
        <v>6000</v>
      </c>
    </row>
    <row r="55" spans="1:12" x14ac:dyDescent="0.25">
      <c r="A55" s="11" t="s">
        <v>47</v>
      </c>
      <c r="B55" s="7" t="s">
        <v>177</v>
      </c>
      <c r="C55" s="7" t="s">
        <v>110</v>
      </c>
      <c r="D55" s="7" t="s">
        <v>137</v>
      </c>
      <c r="E55" s="8">
        <v>1</v>
      </c>
      <c r="F55" s="6">
        <v>3000</v>
      </c>
      <c r="G55" s="8"/>
      <c r="H55" s="30">
        <f t="shared" si="3"/>
        <v>3000</v>
      </c>
      <c r="I55" s="6">
        <v>3000</v>
      </c>
      <c r="J55" s="8"/>
      <c r="K55" s="30">
        <f t="shared" si="1"/>
        <v>3000</v>
      </c>
      <c r="L55" s="17">
        <f t="shared" si="4"/>
        <v>6000</v>
      </c>
    </row>
    <row r="56" spans="1:12" x14ac:dyDescent="0.25">
      <c r="A56" s="11" t="s">
        <v>48</v>
      </c>
      <c r="B56" s="7" t="s">
        <v>112</v>
      </c>
      <c r="C56" s="7" t="s">
        <v>111</v>
      </c>
      <c r="D56" s="7" t="s">
        <v>137</v>
      </c>
      <c r="E56" s="8">
        <v>1</v>
      </c>
      <c r="F56" s="6">
        <v>3000</v>
      </c>
      <c r="G56" s="8"/>
      <c r="H56" s="30">
        <f t="shared" si="3"/>
        <v>3000</v>
      </c>
      <c r="I56" s="6">
        <v>3000</v>
      </c>
      <c r="J56" s="8"/>
      <c r="K56" s="30">
        <f t="shared" si="1"/>
        <v>3000</v>
      </c>
      <c r="L56" s="17">
        <f t="shared" si="4"/>
        <v>6000</v>
      </c>
    </row>
    <row r="57" spans="1:12" x14ac:dyDescent="0.25">
      <c r="A57" s="11" t="s">
        <v>49</v>
      </c>
      <c r="B57" s="7" t="s">
        <v>182</v>
      </c>
      <c r="C57" s="7" t="s">
        <v>113</v>
      </c>
      <c r="D57" s="7" t="s">
        <v>137</v>
      </c>
      <c r="E57" s="8">
        <v>1</v>
      </c>
      <c r="F57" s="6">
        <v>3000</v>
      </c>
      <c r="G57" s="8"/>
      <c r="H57" s="30">
        <f t="shared" si="3"/>
        <v>3000</v>
      </c>
      <c r="I57" s="6">
        <v>3000</v>
      </c>
      <c r="J57" s="8"/>
      <c r="K57" s="30">
        <f t="shared" si="1"/>
        <v>3000</v>
      </c>
      <c r="L57" s="17">
        <f t="shared" si="4"/>
        <v>6000</v>
      </c>
    </row>
    <row r="58" spans="1:12" x14ac:dyDescent="0.25">
      <c r="A58" s="11" t="s">
        <v>50</v>
      </c>
      <c r="B58" s="7" t="s">
        <v>174</v>
      </c>
      <c r="C58" s="7" t="s">
        <v>114</v>
      </c>
      <c r="D58" s="7" t="s">
        <v>137</v>
      </c>
      <c r="E58" s="8">
        <v>1</v>
      </c>
      <c r="F58" s="6">
        <v>3000</v>
      </c>
      <c r="G58" s="8"/>
      <c r="H58" s="30">
        <f t="shared" si="3"/>
        <v>3000</v>
      </c>
      <c r="I58" s="6">
        <v>3000</v>
      </c>
      <c r="J58" s="8"/>
      <c r="K58" s="30">
        <f t="shared" si="1"/>
        <v>3000</v>
      </c>
      <c r="L58" s="17">
        <f t="shared" si="4"/>
        <v>6000</v>
      </c>
    </row>
    <row r="59" spans="1:12" x14ac:dyDescent="0.25">
      <c r="A59" s="11" t="s">
        <v>51</v>
      </c>
      <c r="B59" s="46" t="s">
        <v>178</v>
      </c>
      <c r="C59" s="7" t="s">
        <v>115</v>
      </c>
      <c r="D59" s="7" t="s">
        <v>137</v>
      </c>
      <c r="E59" s="8">
        <v>1</v>
      </c>
      <c r="F59" s="6">
        <v>3000</v>
      </c>
      <c r="G59" s="8"/>
      <c r="H59" s="30">
        <f t="shared" si="3"/>
        <v>3000</v>
      </c>
      <c r="I59" s="6">
        <v>3000</v>
      </c>
      <c r="J59" s="8"/>
      <c r="K59" s="30">
        <f t="shared" si="1"/>
        <v>3000</v>
      </c>
      <c r="L59" s="17">
        <f t="shared" si="4"/>
        <v>6000</v>
      </c>
    </row>
    <row r="60" spans="1:12" x14ac:dyDescent="0.25">
      <c r="A60" s="11" t="s">
        <v>52</v>
      </c>
      <c r="B60" s="7" t="s">
        <v>162</v>
      </c>
      <c r="C60" s="7" t="s">
        <v>116</v>
      </c>
      <c r="D60" s="7" t="s">
        <v>137</v>
      </c>
      <c r="E60" s="8">
        <v>1</v>
      </c>
      <c r="F60" s="6">
        <v>3000</v>
      </c>
      <c r="G60" s="8"/>
      <c r="H60" s="30">
        <f t="shared" si="3"/>
        <v>3000</v>
      </c>
      <c r="I60" s="6">
        <v>3000</v>
      </c>
      <c r="J60" s="8"/>
      <c r="K60" s="30">
        <f t="shared" si="1"/>
        <v>3000</v>
      </c>
      <c r="L60" s="17">
        <f t="shared" si="4"/>
        <v>6000</v>
      </c>
    </row>
    <row r="61" spans="1:12" x14ac:dyDescent="0.25">
      <c r="A61" s="11" t="s">
        <v>53</v>
      </c>
      <c r="B61" s="7" t="s">
        <v>163</v>
      </c>
      <c r="C61" s="7" t="s">
        <v>117</v>
      </c>
      <c r="D61" s="7" t="s">
        <v>137</v>
      </c>
      <c r="E61" s="8">
        <v>1</v>
      </c>
      <c r="F61" s="6">
        <v>3000</v>
      </c>
      <c r="G61" s="8"/>
      <c r="H61" s="30">
        <f t="shared" si="3"/>
        <v>3000</v>
      </c>
      <c r="I61" s="6">
        <v>3000</v>
      </c>
      <c r="J61" s="8"/>
      <c r="K61" s="30">
        <f t="shared" si="1"/>
        <v>3000</v>
      </c>
      <c r="L61" s="17">
        <f t="shared" si="4"/>
        <v>6000</v>
      </c>
    </row>
    <row r="62" spans="1:12" x14ac:dyDescent="0.25">
      <c r="A62" s="11" t="s">
        <v>54</v>
      </c>
      <c r="B62" s="7" t="s">
        <v>164</v>
      </c>
      <c r="C62" s="7" t="s">
        <v>118</v>
      </c>
      <c r="D62" s="7" t="s">
        <v>137</v>
      </c>
      <c r="E62" s="8">
        <v>1</v>
      </c>
      <c r="F62" s="6">
        <v>3000</v>
      </c>
      <c r="G62" s="8"/>
      <c r="H62" s="30">
        <f t="shared" si="3"/>
        <v>3000</v>
      </c>
      <c r="I62" s="6">
        <v>3000</v>
      </c>
      <c r="J62" s="8"/>
      <c r="K62" s="30">
        <f t="shared" si="1"/>
        <v>3000</v>
      </c>
      <c r="L62" s="17">
        <f t="shared" si="4"/>
        <v>6000</v>
      </c>
    </row>
    <row r="63" spans="1:12" x14ac:dyDescent="0.25">
      <c r="A63" s="11" t="s">
        <v>55</v>
      </c>
      <c r="B63" s="7" t="s">
        <v>165</v>
      </c>
      <c r="C63" s="7" t="s">
        <v>119</v>
      </c>
      <c r="D63" s="7" t="s">
        <v>137</v>
      </c>
      <c r="E63" s="8">
        <v>1</v>
      </c>
      <c r="F63" s="6">
        <v>3000</v>
      </c>
      <c r="G63" s="8"/>
      <c r="H63" s="30">
        <f t="shared" si="3"/>
        <v>3000</v>
      </c>
      <c r="I63" s="6">
        <v>3000</v>
      </c>
      <c r="J63" s="8"/>
      <c r="K63" s="30">
        <f t="shared" si="1"/>
        <v>3000</v>
      </c>
      <c r="L63" s="17">
        <f t="shared" si="4"/>
        <v>6000</v>
      </c>
    </row>
    <row r="64" spans="1:12" x14ac:dyDescent="0.25">
      <c r="A64" s="11" t="s">
        <v>56</v>
      </c>
      <c r="B64" s="7" t="s">
        <v>121</v>
      </c>
      <c r="C64" s="7" t="s">
        <v>120</v>
      </c>
      <c r="D64" s="7" t="s">
        <v>137</v>
      </c>
      <c r="E64" s="8">
        <v>1</v>
      </c>
      <c r="F64" s="6">
        <v>3000</v>
      </c>
      <c r="G64" s="8"/>
      <c r="H64" s="30">
        <f t="shared" si="3"/>
        <v>3000</v>
      </c>
      <c r="I64" s="6">
        <v>3000</v>
      </c>
      <c r="J64" s="8"/>
      <c r="K64" s="30">
        <f t="shared" si="1"/>
        <v>3000</v>
      </c>
      <c r="L64" s="17">
        <f t="shared" si="4"/>
        <v>6000</v>
      </c>
    </row>
    <row r="65" spans="1:12" x14ac:dyDescent="0.25">
      <c r="A65" s="11" t="s">
        <v>57</v>
      </c>
      <c r="B65" s="7" t="s">
        <v>123</v>
      </c>
      <c r="C65" s="7" t="s">
        <v>122</v>
      </c>
      <c r="D65" s="7" t="s">
        <v>137</v>
      </c>
      <c r="E65" s="8">
        <v>1</v>
      </c>
      <c r="F65" s="6">
        <v>3000</v>
      </c>
      <c r="G65" s="8"/>
      <c r="H65" s="30">
        <f t="shared" si="3"/>
        <v>3000</v>
      </c>
      <c r="I65" s="6">
        <v>3000</v>
      </c>
      <c r="J65" s="8"/>
      <c r="K65" s="30">
        <f t="shared" si="1"/>
        <v>3000</v>
      </c>
      <c r="L65" s="17">
        <f t="shared" si="4"/>
        <v>6000</v>
      </c>
    </row>
    <row r="66" spans="1:12" x14ac:dyDescent="0.25">
      <c r="A66" s="11" t="s">
        <v>58</v>
      </c>
      <c r="B66" s="7" t="s">
        <v>186</v>
      </c>
      <c r="C66" s="7" t="s">
        <v>124</v>
      </c>
      <c r="D66" s="7" t="s">
        <v>137</v>
      </c>
      <c r="E66" s="8">
        <v>1</v>
      </c>
      <c r="F66" s="6">
        <v>3000</v>
      </c>
      <c r="G66" s="8"/>
      <c r="H66" s="30">
        <f t="shared" si="3"/>
        <v>3000</v>
      </c>
      <c r="I66" s="6">
        <v>3000</v>
      </c>
      <c r="J66" s="8"/>
      <c r="K66" s="30">
        <f t="shared" si="1"/>
        <v>3000</v>
      </c>
      <c r="L66" s="17">
        <f t="shared" si="4"/>
        <v>6000</v>
      </c>
    </row>
    <row r="67" spans="1:12" x14ac:dyDescent="0.25">
      <c r="A67" s="11" t="s">
        <v>59</v>
      </c>
      <c r="B67" s="7" t="s">
        <v>187</v>
      </c>
      <c r="C67" s="7" t="s">
        <v>125</v>
      </c>
      <c r="D67" s="7" t="s">
        <v>137</v>
      </c>
      <c r="E67" s="8">
        <v>1</v>
      </c>
      <c r="F67" s="6">
        <v>3000</v>
      </c>
      <c r="G67" s="8"/>
      <c r="H67" s="30">
        <f t="shared" si="3"/>
        <v>3000</v>
      </c>
      <c r="I67" s="6">
        <v>3000</v>
      </c>
      <c r="J67" s="8"/>
      <c r="K67" s="30">
        <f t="shared" si="1"/>
        <v>3000</v>
      </c>
      <c r="L67" s="17">
        <f t="shared" si="4"/>
        <v>6000</v>
      </c>
    </row>
    <row r="68" spans="1:12" x14ac:dyDescent="0.25">
      <c r="A68" s="11" t="s">
        <v>60</v>
      </c>
      <c r="B68" s="7" t="s">
        <v>189</v>
      </c>
      <c r="C68" s="7" t="s">
        <v>126</v>
      </c>
      <c r="D68" s="7" t="s">
        <v>137</v>
      </c>
      <c r="E68" s="8">
        <v>1</v>
      </c>
      <c r="F68" s="6">
        <v>3000</v>
      </c>
      <c r="G68" s="8"/>
      <c r="H68" s="30">
        <f t="shared" si="3"/>
        <v>3000</v>
      </c>
      <c r="I68" s="6">
        <v>3000</v>
      </c>
      <c r="J68" s="8"/>
      <c r="K68" s="30">
        <f t="shared" si="1"/>
        <v>3000</v>
      </c>
      <c r="L68" s="17">
        <f t="shared" si="4"/>
        <v>6000</v>
      </c>
    </row>
    <row r="69" spans="1:12" x14ac:dyDescent="0.25">
      <c r="A69" s="11" t="s">
        <v>61</v>
      </c>
      <c r="B69" s="7" t="s">
        <v>128</v>
      </c>
      <c r="C69" s="7" t="s">
        <v>127</v>
      </c>
      <c r="D69" s="7" t="s">
        <v>137</v>
      </c>
      <c r="E69" s="8">
        <v>1</v>
      </c>
      <c r="F69" s="6">
        <v>3000</v>
      </c>
      <c r="G69" s="8"/>
      <c r="H69" s="30">
        <f t="shared" si="3"/>
        <v>3000</v>
      </c>
      <c r="I69" s="6">
        <v>3000</v>
      </c>
      <c r="J69" s="8"/>
      <c r="K69" s="30">
        <f t="shared" si="1"/>
        <v>3000</v>
      </c>
      <c r="L69" s="17">
        <f t="shared" si="4"/>
        <v>6000</v>
      </c>
    </row>
    <row r="70" spans="1:12" x14ac:dyDescent="0.25">
      <c r="A70" s="11" t="s">
        <v>62</v>
      </c>
      <c r="B70" s="7" t="s">
        <v>166</v>
      </c>
      <c r="C70" s="7" t="s">
        <v>129</v>
      </c>
      <c r="D70" s="7" t="s">
        <v>137</v>
      </c>
      <c r="E70" s="8">
        <v>1</v>
      </c>
      <c r="F70" s="6">
        <v>3000</v>
      </c>
      <c r="G70" s="8"/>
      <c r="H70" s="30">
        <f t="shared" si="3"/>
        <v>3000</v>
      </c>
      <c r="I70" s="6">
        <v>3000</v>
      </c>
      <c r="J70" s="8"/>
      <c r="K70" s="30">
        <f t="shared" si="1"/>
        <v>3000</v>
      </c>
      <c r="L70" s="17">
        <f t="shared" si="4"/>
        <v>6000</v>
      </c>
    </row>
    <row r="71" spans="1:12" x14ac:dyDescent="0.25">
      <c r="A71" s="11" t="s">
        <v>63</v>
      </c>
      <c r="B71" s="7" t="s">
        <v>193</v>
      </c>
      <c r="C71" s="7" t="s">
        <v>130</v>
      </c>
      <c r="D71" s="7" t="s">
        <v>137</v>
      </c>
      <c r="E71" s="8">
        <v>1</v>
      </c>
      <c r="F71" s="6">
        <v>3000</v>
      </c>
      <c r="G71" s="8"/>
      <c r="H71" s="30">
        <f t="shared" si="3"/>
        <v>3000</v>
      </c>
      <c r="I71" s="6">
        <v>3000</v>
      </c>
      <c r="J71" s="8"/>
      <c r="K71" s="30">
        <f t="shared" si="1"/>
        <v>3000</v>
      </c>
      <c r="L71" s="17">
        <f t="shared" si="4"/>
        <v>6000</v>
      </c>
    </row>
    <row r="72" spans="1:12" x14ac:dyDescent="0.25">
      <c r="A72" s="11" t="s">
        <v>64</v>
      </c>
      <c r="B72" s="7" t="s">
        <v>167</v>
      </c>
      <c r="C72" s="7" t="s">
        <v>131</v>
      </c>
      <c r="D72" s="7" t="s">
        <v>137</v>
      </c>
      <c r="E72" s="8">
        <v>1</v>
      </c>
      <c r="F72" s="6">
        <v>3000</v>
      </c>
      <c r="G72" s="8"/>
      <c r="H72" s="30">
        <f t="shared" si="3"/>
        <v>3000</v>
      </c>
      <c r="I72" s="6">
        <v>3000</v>
      </c>
      <c r="J72" s="8"/>
      <c r="K72" s="30">
        <f t="shared" si="1"/>
        <v>3000</v>
      </c>
      <c r="L72" s="17">
        <f t="shared" si="4"/>
        <v>6000</v>
      </c>
    </row>
    <row r="73" spans="1:12" x14ac:dyDescent="0.25">
      <c r="A73" s="11" t="s">
        <v>65</v>
      </c>
      <c r="B73" s="7" t="s">
        <v>168</v>
      </c>
      <c r="C73" s="7" t="s">
        <v>132</v>
      </c>
      <c r="D73" s="7" t="s">
        <v>137</v>
      </c>
      <c r="E73" s="8">
        <v>1</v>
      </c>
      <c r="F73" s="6">
        <v>3000</v>
      </c>
      <c r="G73" s="8"/>
      <c r="H73" s="30">
        <f t="shared" si="3"/>
        <v>3000</v>
      </c>
      <c r="I73" s="6">
        <v>3000</v>
      </c>
      <c r="J73" s="8"/>
      <c r="K73" s="30">
        <f t="shared" si="1"/>
        <v>3000</v>
      </c>
      <c r="L73" s="17">
        <f t="shared" si="4"/>
        <v>6000</v>
      </c>
    </row>
    <row r="74" spans="1:12" x14ac:dyDescent="0.25">
      <c r="A74" s="11" t="s">
        <v>66</v>
      </c>
      <c r="B74" s="7" t="s">
        <v>169</v>
      </c>
      <c r="C74" s="7" t="s">
        <v>133</v>
      </c>
      <c r="D74" s="7" t="s">
        <v>137</v>
      </c>
      <c r="E74" s="8">
        <v>1</v>
      </c>
      <c r="F74" s="6">
        <v>3000</v>
      </c>
      <c r="G74" s="8"/>
      <c r="H74" s="30">
        <f t="shared" si="3"/>
        <v>3000</v>
      </c>
      <c r="I74" s="6">
        <v>3000</v>
      </c>
      <c r="J74" s="8"/>
      <c r="K74" s="30">
        <f t="shared" si="1"/>
        <v>3000</v>
      </c>
      <c r="L74" s="17">
        <f t="shared" si="4"/>
        <v>6000</v>
      </c>
    </row>
    <row r="75" spans="1:12" ht="15.75" thickBot="1" x14ac:dyDescent="0.3">
      <c r="A75" s="12" t="s">
        <v>67</v>
      </c>
      <c r="B75" s="13" t="s">
        <v>170</v>
      </c>
      <c r="C75" s="13" t="s">
        <v>134</v>
      </c>
      <c r="D75" s="13" t="s">
        <v>137</v>
      </c>
      <c r="E75" s="14">
        <v>1</v>
      </c>
      <c r="F75" s="6">
        <v>3000</v>
      </c>
      <c r="G75" s="14"/>
      <c r="H75" s="30">
        <f t="shared" si="3"/>
        <v>3000</v>
      </c>
      <c r="I75" s="6">
        <v>3000</v>
      </c>
      <c r="J75" s="14"/>
      <c r="K75" s="30">
        <f t="shared" si="1"/>
        <v>3000</v>
      </c>
      <c r="L75" s="15">
        <f t="shared" ref="L75" si="5">H75+K75</f>
        <v>6000</v>
      </c>
    </row>
    <row r="76" spans="1:12" ht="15.75" thickBot="1" x14ac:dyDescent="0.3">
      <c r="L76" s="2"/>
    </row>
    <row r="77" spans="1:12" ht="20.25" thickTop="1" thickBot="1" x14ac:dyDescent="0.35">
      <c r="A77" s="20" t="s">
        <v>135</v>
      </c>
      <c r="F77" s="21">
        <f>SUM(F11:F40)+SUM(F46:F75)</f>
        <v>180000</v>
      </c>
      <c r="H77" s="21">
        <f>SUM(H11:H75)</f>
        <v>180000</v>
      </c>
      <c r="I77" s="21">
        <f>SUM(I11:I40)+SUM(I46:I75)</f>
        <v>180000</v>
      </c>
      <c r="K77" s="21">
        <f>SUM(K11:K75)</f>
        <v>180000</v>
      </c>
      <c r="L77" s="22">
        <f>SUM(L11:L75)</f>
        <v>360000</v>
      </c>
    </row>
    <row r="78" spans="1:12" ht="15.75" thickTop="1" x14ac:dyDescent="0.25"/>
  </sheetData>
  <mergeCells count="15">
    <mergeCell ref="A1:K1"/>
    <mergeCell ref="A4:K4"/>
    <mergeCell ref="F6:K6"/>
    <mergeCell ref="G8:G9"/>
    <mergeCell ref="J8:J9"/>
    <mergeCell ref="F7:H7"/>
    <mergeCell ref="I7:K7"/>
    <mergeCell ref="C7:D7"/>
    <mergeCell ref="A3:L3"/>
    <mergeCell ref="F41:K41"/>
    <mergeCell ref="C42:D42"/>
    <mergeCell ref="F42:H42"/>
    <mergeCell ref="I42:K42"/>
    <mergeCell ref="G43:G44"/>
    <mergeCell ref="J43:J44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40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7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7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GunEwon</dc:creator>
  <cp:lastModifiedBy>GunEwon</cp:lastModifiedBy>
  <cp:lastPrinted>2021-03-29T23:47:12Z</cp:lastPrinted>
  <dcterms:created xsi:type="dcterms:W3CDTF">2014-02-11T09:34:31Z</dcterms:created>
  <dcterms:modified xsi:type="dcterms:W3CDTF">2021-05-03T16:11:58Z</dcterms:modified>
</cp:coreProperties>
</file>